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6840" firstSheet="1" activeTab="1"/>
  </bookViews>
  <sheets>
    <sheet name="000000" sheetId="1" state="veryHidden" r:id="rId1"/>
    <sheet name="Personal Payment Planner™ " sheetId="2" r:id="rId2"/>
  </sheets>
  <definedNames>
    <definedName name="_xlnm.Print_Area" localSheetId="1">'Personal Payment Planner™ '!$A$1:$O$51</definedName>
    <definedName name="_xlnm.Print_Titles" localSheetId="1">'Personal Payment Planner™ '!$2:$6</definedName>
  </definedNames>
  <calcPr fullCalcOnLoad="1"/>
</workbook>
</file>

<file path=xl/sharedStrings.xml><?xml version="1.0" encoding="utf-8"?>
<sst xmlns="http://schemas.openxmlformats.org/spreadsheetml/2006/main" count="197" uniqueCount="46">
  <si>
    <t>Beginning Cash</t>
  </si>
  <si>
    <t>Revenue</t>
  </si>
  <si>
    <t>(Dates when money actually arrives)</t>
  </si>
  <si>
    <t>Husband's Salary</t>
  </si>
  <si>
    <t>Husband's Bonus</t>
  </si>
  <si>
    <t>Wife's Salary</t>
  </si>
  <si>
    <t>Expense Reimbursement</t>
  </si>
  <si>
    <t>Rental Income A</t>
  </si>
  <si>
    <t>Rental Income B</t>
  </si>
  <si>
    <t>Tax Refund</t>
  </si>
  <si>
    <t>Total Revenue</t>
  </si>
  <si>
    <t>Expenses</t>
  </si>
  <si>
    <t>Child Support</t>
  </si>
  <si>
    <t>Cleaners</t>
  </si>
  <si>
    <t>Club dues</t>
  </si>
  <si>
    <t>Fitness Trainer</t>
  </si>
  <si>
    <t>Fun</t>
  </si>
  <si>
    <t>Garbage</t>
  </si>
  <si>
    <t>Gardner</t>
  </si>
  <si>
    <t>Gas &amp; Electric</t>
  </si>
  <si>
    <t>Groceries</t>
  </si>
  <si>
    <t>House Keeping</t>
  </si>
  <si>
    <t>Insurance-House</t>
  </si>
  <si>
    <t>Medical</t>
  </si>
  <si>
    <t>Miscellaneous</t>
  </si>
  <si>
    <t>Mortgage - House Payment</t>
  </si>
  <si>
    <t>Personal Loan Repayment</t>
  </si>
  <si>
    <t>Savings</t>
  </si>
  <si>
    <t>School - Johnny</t>
  </si>
  <si>
    <t>TAX - property (savings)</t>
  </si>
  <si>
    <t>IRS - tax payments</t>
  </si>
  <si>
    <t>Telephone</t>
  </si>
  <si>
    <t>Water</t>
  </si>
  <si>
    <t>XXX American Express</t>
  </si>
  <si>
    <t>XXX Discover</t>
  </si>
  <si>
    <t>XXX MasterCard</t>
  </si>
  <si>
    <t>XXX Visa</t>
  </si>
  <si>
    <t>Total Expenses</t>
  </si>
  <si>
    <t>Cash Balance</t>
  </si>
  <si>
    <t>Powered by JIAN</t>
  </si>
  <si>
    <r>
      <t>Personal Payment Planner</t>
    </r>
    <r>
      <rPr>
        <sz val="9"/>
        <rFont val="Times New Roman"/>
        <family val="1"/>
      </rPr>
      <t>™</t>
    </r>
  </si>
  <si>
    <t xml:space="preserve">Personal Payment Planner™  ©1997-2001 JIAN All rights reserved. </t>
  </si>
  <si>
    <t>Friday --&gt;</t>
  </si>
  <si>
    <t>This handy spreadsheet cashflow management tool will help you determine how to budget your income and expenses on a weekly basis.</t>
  </si>
  <si>
    <t xml:space="preserve">Personal Payment Planner™  ©1997-2003 JIAN All rights reserved. </t>
  </si>
  <si>
    <t>Wife's Bonus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</si>
</sst>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74" formatCode="_-* #,##0\ _F_-;\-* #,##0\ _F_-;_-* &quot;-&quot;\ _F_-;_-@_-"/>
    <numFmt numFmtId="176" formatCode="_-* #,##0.00\ _F_-;\-* #,##0.00\ _F_-;_-* &quot;-&quot;??\ _F_-;_-@_-"/>
    <numFmt numFmtId="282" formatCode="&quot;$&quot;#.;\(&quot;$&quot;#,\)"/>
    <numFmt numFmtId="343" formatCode="_-* #,##0\ _P_t_s_-;\-* #,##0\ _P_t_s_-;_-* &quot;-&quot;\ _P_t_s_-;_-@_-"/>
  </numFmts>
  <fonts count="5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9"/>
      <color indexed="17"/>
      <name val="Geneva"/>
      <family val="0"/>
    </font>
    <font>
      <sz val="10"/>
      <name val="Tms Rmn"/>
      <family val="0"/>
    </font>
    <font>
      <sz val="12"/>
      <name val="Tms Rmn"/>
      <family val="0"/>
    </font>
    <font>
      <sz val="8"/>
      <name val="Times New Roman"/>
      <family val="0"/>
    </font>
    <font>
      <sz val="10"/>
      <name val="Arial"/>
      <family val="0"/>
    </font>
    <font>
      <b/>
      <sz val="9.5"/>
      <name val="Courier"/>
      <family val="0"/>
    </font>
    <font>
      <sz val="10"/>
      <name val="MS Sans Serif"/>
      <family val="0"/>
    </font>
    <font>
      <sz val="12"/>
      <name val="Century Schoolbook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Helv"/>
      <family val="0"/>
    </font>
    <font>
      <sz val="10"/>
      <name val="MS Serif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sz val="10"/>
      <color indexed="16"/>
      <name val="MS Serif"/>
      <family val="0"/>
    </font>
    <font>
      <b/>
      <sz val="12"/>
      <color indexed="9"/>
      <name val="Tms Rmn"/>
      <family val="0"/>
    </font>
    <font>
      <b/>
      <sz val="12"/>
      <name val="Arial"/>
      <family val="2"/>
    </font>
    <font>
      <b/>
      <sz val="8"/>
      <name val="MS Sans Serif"/>
      <family val="0"/>
    </font>
    <font>
      <sz val="9"/>
      <name val="Times New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9.75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Courier"/>
      <family val="0"/>
    </font>
    <font>
      <sz val="10"/>
      <name val="Bookman Old Style"/>
      <family val="0"/>
    </font>
    <font>
      <sz val="8"/>
      <name val="MS Sans Serif"/>
      <family val="0"/>
    </font>
    <font>
      <sz val="12"/>
      <name val="Helv"/>
      <family val="0"/>
    </font>
    <font>
      <sz val="9.85"/>
      <name val="Times New Roman"/>
      <family val="0"/>
    </font>
    <font>
      <sz val="8"/>
      <name val="Wingdings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28"/>
      <name val="Times New Roman"/>
      <family val="1"/>
    </font>
    <font>
      <sz val="9"/>
      <name val="Arial"/>
      <family val="2"/>
    </font>
    <font>
      <b/>
      <sz val="9"/>
      <color indexed="17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color indexed="20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9"/>
      <name val="Times New Roman"/>
      <family val="1"/>
    </font>
    <font>
      <sz val="9"/>
      <color indexed="12"/>
      <name val="Times New Roman"/>
      <family val="1"/>
    </font>
    <font>
      <sz val="8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2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282" fontId="4" fillId="0" borderId="0" applyFill="0" applyBorder="0" applyAlignment="0">
      <protection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0" applyNumberFormat="0" applyAlignment="0"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9" fillId="0" borderId="0" applyNumberFormat="0" applyAlignment="0">
      <protection/>
    </xf>
    <xf numFmtId="0" fontId="47" fillId="0" borderId="0" applyNumberFormat="0" applyFill="0" applyBorder="0" applyAlignment="0" applyProtection="0"/>
    <xf numFmtId="38" fontId="14" fillId="2" borderId="0" applyNumberFormat="0" applyBorder="0" applyAlignment="0" applyProtection="0"/>
    <xf numFmtId="0" fontId="20" fillId="3" borderId="0">
      <alignment/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0" fontId="46" fillId="0" borderId="0" applyNumberFormat="0" applyFill="0" applyBorder="0" applyAlignment="0" applyProtection="0"/>
    <xf numFmtId="10" fontId="14" fillId="4" borderId="4" applyNumberFormat="0" applyBorder="0" applyAlignment="0" applyProtection="0"/>
    <xf numFmtId="17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343" fontId="9" fillId="0" borderId="0">
      <alignment/>
      <protection/>
    </xf>
    <xf numFmtId="14" fontId="8" fillId="0" borderId="0">
      <alignment horizontal="center" wrapText="1"/>
      <protection locked="0"/>
    </xf>
    <xf numFmtId="9" fontId="4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4" fillId="5" borderId="0" applyNumberFormat="0" applyFont="0" applyBorder="0" applyAlignment="0">
      <protection/>
    </xf>
    <xf numFmtId="14" fontId="35" fillId="0" borderId="0" applyNumberFormat="0" applyFill="0" applyBorder="0" applyAlignment="0" applyProtection="0"/>
    <xf numFmtId="0" fontId="34" fillId="1" borderId="2" applyNumberFormat="0" applyFont="0" applyAlignment="0">
      <protection/>
    </xf>
    <xf numFmtId="0" fontId="31" fillId="0" borderId="0" applyNumberFormat="0" applyFill="0" applyBorder="0" applyAlignment="0">
      <protection/>
    </xf>
    <xf numFmtId="40" fontId="36" fillId="0" borderId="0" applyBorder="0">
      <alignment horizontal="right"/>
      <protection/>
    </xf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6" fontId="0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6" fontId="1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9" fillId="0" borderId="0" xfId="21" applyNumberFormat="1" applyFont="1" applyAlignment="1">
      <alignment horizontal="right"/>
    </xf>
    <xf numFmtId="9" fontId="9" fillId="0" borderId="0" xfId="39" applyFont="1" applyAlignment="1">
      <alignment horizontal="right"/>
    </xf>
    <xf numFmtId="9" fontId="9" fillId="0" borderId="0" xfId="39" applyFont="1" applyAlignment="1">
      <alignment/>
    </xf>
    <xf numFmtId="165" fontId="9" fillId="0" borderId="0" xfId="18" applyNumberFormat="1" applyFont="1" applyAlignment="1">
      <alignment/>
    </xf>
    <xf numFmtId="164" fontId="9" fillId="0" borderId="0" xfId="21" applyNumberFormat="1" applyFont="1" applyAlignment="1">
      <alignment/>
    </xf>
    <xf numFmtId="0" fontId="38" fillId="0" borderId="0" xfId="0" applyFont="1" applyAlignment="1">
      <alignment/>
    </xf>
    <xf numFmtId="164" fontId="38" fillId="0" borderId="0" xfId="21" applyNumberFormat="1" applyFont="1" applyAlignment="1">
      <alignment horizontal="right"/>
    </xf>
    <xf numFmtId="9" fontId="38" fillId="0" borderId="0" xfId="39" applyFont="1" applyAlignment="1">
      <alignment horizontal="right"/>
    </xf>
    <xf numFmtId="9" fontId="38" fillId="0" borderId="0" xfId="39" applyFont="1" applyAlignment="1">
      <alignment/>
    </xf>
    <xf numFmtId="165" fontId="38" fillId="0" borderId="0" xfId="18" applyNumberFormat="1" applyFont="1" applyAlignment="1">
      <alignment/>
    </xf>
    <xf numFmtId="164" fontId="38" fillId="0" borderId="0" xfId="21" applyNumberFormat="1" applyFont="1" applyAlignment="1">
      <alignment/>
    </xf>
    <xf numFmtId="16" fontId="39" fillId="0" borderId="6" xfId="0" applyNumberFormat="1" applyFont="1" applyBorder="1" applyAlignment="1">
      <alignment/>
    </xf>
    <xf numFmtId="0" fontId="39" fillId="0" borderId="0" xfId="0" applyFont="1" applyAlignment="1">
      <alignment/>
    </xf>
    <xf numFmtId="6" fontId="38" fillId="0" borderId="0" xfId="0" applyNumberFormat="1" applyFont="1" applyFill="1" applyAlignment="1">
      <alignment/>
    </xf>
    <xf numFmtId="5" fontId="38" fillId="0" borderId="0" xfId="0" applyNumberFormat="1" applyFont="1" applyAlignment="1">
      <alignment/>
    </xf>
    <xf numFmtId="6" fontId="38" fillId="0" borderId="7" xfId="0" applyNumberFormat="1" applyFont="1" applyBorder="1" applyAlignment="1">
      <alignment/>
    </xf>
    <xf numFmtId="6" fontId="38" fillId="0" borderId="5" xfId="0" applyNumberFormat="1" applyFont="1" applyBorder="1" applyAlignment="1">
      <alignment/>
    </xf>
    <xf numFmtId="6" fontId="38" fillId="0" borderId="0" xfId="0" applyNumberFormat="1" applyFont="1" applyAlignment="1">
      <alignment/>
    </xf>
    <xf numFmtId="6" fontId="41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23" fillId="0" borderId="0" xfId="0" applyFont="1" applyAlignment="1">
      <alignment/>
    </xf>
    <xf numFmtId="0" fontId="43" fillId="0" borderId="6" xfId="0" applyFont="1" applyBorder="1" applyAlignment="1">
      <alignment/>
    </xf>
    <xf numFmtId="6" fontId="43" fillId="0" borderId="0" xfId="0" applyNumberFormat="1" applyFont="1" applyFill="1" applyAlignment="1">
      <alignment/>
    </xf>
    <xf numFmtId="6" fontId="23" fillId="0" borderId="7" xfId="0" applyNumberFormat="1" applyFont="1" applyBorder="1" applyAlignment="1">
      <alignment/>
    </xf>
    <xf numFmtId="0" fontId="46" fillId="0" borderId="0" xfId="31" applyAlignment="1">
      <alignment/>
    </xf>
    <xf numFmtId="0" fontId="48" fillId="0" borderId="0" xfId="0" applyFont="1" applyAlignment="1">
      <alignment/>
    </xf>
    <xf numFmtId="0" fontId="44" fillId="6" borderId="0" xfId="0" applyFont="1" applyFill="1" applyAlignment="1">
      <alignment/>
    </xf>
    <xf numFmtId="6" fontId="45" fillId="6" borderId="0" xfId="0" applyNumberFormat="1" applyFont="1" applyFill="1" applyAlignment="1">
      <alignment/>
    </xf>
    <xf numFmtId="5" fontId="49" fillId="0" borderId="0" xfId="0" applyNumberFormat="1" applyFont="1" applyAlignment="1">
      <alignment/>
    </xf>
    <xf numFmtId="6" fontId="49" fillId="0" borderId="0" xfId="0" applyNumberFormat="1" applyFont="1" applyAlignment="1">
      <alignment/>
    </xf>
    <xf numFmtId="0" fontId="44" fillId="6" borderId="0" xfId="0" applyFont="1" applyFill="1" applyAlignment="1">
      <alignment vertical="center"/>
    </xf>
    <xf numFmtId="5" fontId="40" fillId="0" borderId="0" xfId="0" applyNumberFormat="1" applyFont="1" applyAlignment="1">
      <alignment vertical="center"/>
    </xf>
    <xf numFmtId="5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32">
    <cellStyle name="Normal" xfId="0"/>
    <cellStyle name="args.style" xfId="15"/>
    <cellStyle name="Body" xfId="16"/>
    <cellStyle name="Calc Currency (0)" xfId="17"/>
    <cellStyle name="Comma" xfId="18"/>
    <cellStyle name="Comma [0]" xfId="19"/>
    <cellStyle name="Copied" xfId="20"/>
    <cellStyle name="Currency" xfId="21"/>
    <cellStyle name="Currency [0]" xfId="22"/>
    <cellStyle name="Entered" xfId="23"/>
    <cellStyle name="Followed Hyperlink" xfId="24"/>
    <cellStyle name="Grey" xfId="25"/>
    <cellStyle name="Head 1" xfId="26"/>
    <cellStyle name="Header1" xfId="27"/>
    <cellStyle name="Header2" xfId="28"/>
    <cellStyle name="HEADINGS" xfId="29"/>
    <cellStyle name="HEADINGSTOP" xfId="30"/>
    <cellStyle name="Hyperlink" xfId="31"/>
    <cellStyle name="Input [yellow]" xfId="32"/>
    <cellStyle name="Milliers [0]_laroux" xfId="33"/>
    <cellStyle name="Milliers_laroux" xfId="34"/>
    <cellStyle name="Monétaire [0]_laroux" xfId="35"/>
    <cellStyle name="Monétaire_laroux" xfId="36"/>
    <cellStyle name="Normal - Style1" xfId="37"/>
    <cellStyle name="per.style" xfId="38"/>
    <cellStyle name="Percent" xfId="39"/>
    <cellStyle name="Percent [2]" xfId="40"/>
    <cellStyle name="regstoresfromspecstores" xfId="41"/>
    <cellStyle name="RevList" xfId="42"/>
    <cellStyle name="SHADEDSTORES" xfId="43"/>
    <cellStyle name="specstores" xfId="44"/>
    <cellStyle name="Subtotal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4865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8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2"/>
  <cols>
    <col min="1" max="1" width="22.875" style="31" customWidth="1"/>
    <col min="2" max="36" width="8.875" style="16" customWidth="1"/>
    <col min="37" max="72" width="10.875" style="16" customWidth="1"/>
    <col min="73" max="16384" width="10.875" style="1" customWidth="1"/>
  </cols>
  <sheetData>
    <row r="1" spans="1:72" s="7" customFormat="1" ht="35.25">
      <c r="A1" s="8" t="s">
        <v>40</v>
      </c>
      <c r="B1" s="10"/>
      <c r="C1" s="11"/>
      <c r="D1" s="12"/>
      <c r="E1" s="11"/>
      <c r="F1" s="13"/>
      <c r="G1" s="14"/>
      <c r="H1" s="1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40" ht="12">
      <c r="A2" s="30" t="s">
        <v>44</v>
      </c>
      <c r="J2" s="36" t="s">
        <v>41</v>
      </c>
      <c r="AH2" s="36" t="s">
        <v>41</v>
      </c>
      <c r="AL2" s="36" t="s">
        <v>41</v>
      </c>
      <c r="AN2" s="36" t="s">
        <v>41</v>
      </c>
    </row>
    <row r="3" spans="1:8" ht="12">
      <c r="A3" s="31" t="s">
        <v>43</v>
      </c>
      <c r="C3" s="17"/>
      <c r="D3" s="18"/>
      <c r="E3" s="17"/>
      <c r="F3" s="19"/>
      <c r="G3" s="20"/>
      <c r="H3" s="21"/>
    </row>
    <row r="4" spans="3:8" ht="12">
      <c r="C4" s="17"/>
      <c r="D4" s="18"/>
      <c r="E4" s="17"/>
      <c r="F4" s="19"/>
      <c r="G4" s="20"/>
      <c r="H4" s="21"/>
    </row>
    <row r="5" spans="1:44" ht="12">
      <c r="A5" s="36" t="s">
        <v>41</v>
      </c>
      <c r="AN5" s="36" t="s">
        <v>41</v>
      </c>
      <c r="AR5" s="36" t="s">
        <v>41</v>
      </c>
    </row>
    <row r="6" spans="1:72" s="5" customFormat="1" ht="12">
      <c r="A6" s="32" t="s">
        <v>42</v>
      </c>
      <c r="B6" s="22">
        <v>36372</v>
      </c>
      <c r="C6" s="22">
        <v>36379</v>
      </c>
      <c r="D6" s="22">
        <v>36386</v>
      </c>
      <c r="E6" s="22">
        <v>36393</v>
      </c>
      <c r="F6" s="22">
        <v>36400</v>
      </c>
      <c r="G6" s="22">
        <v>36407</v>
      </c>
      <c r="H6" s="22">
        <v>36414</v>
      </c>
      <c r="I6" s="22">
        <v>36421</v>
      </c>
      <c r="J6" s="22">
        <v>36428</v>
      </c>
      <c r="K6" s="22">
        <v>36435</v>
      </c>
      <c r="L6" s="22">
        <v>36442</v>
      </c>
      <c r="M6" s="22">
        <v>36449</v>
      </c>
      <c r="N6" s="22">
        <v>36456</v>
      </c>
      <c r="O6" s="22">
        <v>36463</v>
      </c>
      <c r="P6" s="22">
        <v>36470</v>
      </c>
      <c r="Q6" s="22">
        <v>36477</v>
      </c>
      <c r="R6" s="22">
        <v>36484</v>
      </c>
      <c r="S6" s="22">
        <v>36491</v>
      </c>
      <c r="T6" s="22">
        <v>36498</v>
      </c>
      <c r="U6" s="22">
        <v>36505</v>
      </c>
      <c r="V6" s="22">
        <v>36512</v>
      </c>
      <c r="W6" s="22">
        <v>36519</v>
      </c>
      <c r="X6" s="22">
        <v>36526</v>
      </c>
      <c r="Y6" s="22">
        <v>36533</v>
      </c>
      <c r="Z6" s="22">
        <v>36540</v>
      </c>
      <c r="AA6" s="22">
        <v>36547</v>
      </c>
      <c r="AB6" s="22">
        <v>36554</v>
      </c>
      <c r="AC6" s="22">
        <v>36561</v>
      </c>
      <c r="AD6" s="22">
        <v>36568</v>
      </c>
      <c r="AE6" s="22">
        <v>36575</v>
      </c>
      <c r="AF6" s="22">
        <v>36582</v>
      </c>
      <c r="AG6" s="22">
        <v>36589</v>
      </c>
      <c r="AH6" s="22">
        <v>36596</v>
      </c>
      <c r="AI6" s="22">
        <v>36603</v>
      </c>
      <c r="AJ6" s="22">
        <v>36610</v>
      </c>
      <c r="AK6" s="22">
        <v>36617</v>
      </c>
      <c r="AL6" s="22">
        <v>36624</v>
      </c>
      <c r="AM6" s="22">
        <v>36631</v>
      </c>
      <c r="AN6" s="22">
        <v>36638</v>
      </c>
      <c r="AO6" s="22">
        <v>36645</v>
      </c>
      <c r="AP6" s="22">
        <v>36652</v>
      </c>
      <c r="AQ6" s="22">
        <v>36659</v>
      </c>
      <c r="AR6" s="22">
        <v>36666</v>
      </c>
      <c r="AS6" s="22">
        <v>36673</v>
      </c>
      <c r="AT6" s="22">
        <v>36680</v>
      </c>
      <c r="AU6" s="22">
        <v>36687</v>
      </c>
      <c r="AV6" s="22">
        <v>36694</v>
      </c>
      <c r="AW6" s="22">
        <v>36701</v>
      </c>
      <c r="AX6" s="22">
        <v>36708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6" customFormat="1" ht="12">
      <c r="A7" s="33" t="s">
        <v>0</v>
      </c>
      <c r="B7" s="24">
        <v>1000</v>
      </c>
      <c r="C7" s="24">
        <f aca="true" t="shared" si="0" ref="C7:AJ7">B49</f>
        <v>1000</v>
      </c>
      <c r="D7" s="24">
        <f t="shared" si="0"/>
        <v>2307</v>
      </c>
      <c r="E7" s="24">
        <f t="shared" si="0"/>
        <v>-823</v>
      </c>
      <c r="F7" s="24">
        <f t="shared" si="0"/>
        <v>3727</v>
      </c>
      <c r="G7" s="24">
        <f t="shared" si="0"/>
        <v>8527</v>
      </c>
      <c r="H7" s="24">
        <f t="shared" si="0"/>
        <v>9879</v>
      </c>
      <c r="I7" s="24">
        <f t="shared" si="0"/>
        <v>9629</v>
      </c>
      <c r="J7" s="24">
        <f t="shared" si="0"/>
        <v>14484</v>
      </c>
      <c r="K7" s="24">
        <f t="shared" si="0"/>
        <v>14484</v>
      </c>
      <c r="L7" s="24">
        <f t="shared" si="0"/>
        <v>18336</v>
      </c>
      <c r="M7" s="24">
        <f t="shared" si="0"/>
        <v>19036</v>
      </c>
      <c r="N7" s="24">
        <f t="shared" si="0"/>
        <v>19286</v>
      </c>
      <c r="O7" s="24">
        <f t="shared" si="0"/>
        <v>21786</v>
      </c>
      <c r="P7" s="24">
        <f t="shared" si="0"/>
        <v>24986</v>
      </c>
      <c r="Q7" s="24">
        <f t="shared" si="0"/>
        <v>22138</v>
      </c>
      <c r="R7" s="24">
        <f t="shared" si="0"/>
        <v>22338</v>
      </c>
      <c r="S7" s="24">
        <f t="shared" si="0"/>
        <v>24588</v>
      </c>
      <c r="T7" s="24">
        <f t="shared" si="0"/>
        <v>27088</v>
      </c>
      <c r="U7" s="24">
        <f t="shared" si="0"/>
        <v>22290</v>
      </c>
      <c r="V7" s="24">
        <f t="shared" si="0"/>
        <v>21240</v>
      </c>
      <c r="W7" s="24">
        <f t="shared" si="0"/>
        <v>21240</v>
      </c>
      <c r="X7" s="24">
        <f t="shared" si="0"/>
        <v>21240</v>
      </c>
      <c r="Y7" s="24">
        <f t="shared" si="0"/>
        <v>16442</v>
      </c>
      <c r="Z7" s="24">
        <f t="shared" si="0"/>
        <v>15492</v>
      </c>
      <c r="AA7" s="24">
        <f t="shared" si="0"/>
        <v>15392</v>
      </c>
      <c r="AB7" s="24">
        <f t="shared" si="0"/>
        <v>15392</v>
      </c>
      <c r="AC7" s="24">
        <f t="shared" si="0"/>
        <v>15392</v>
      </c>
      <c r="AD7" s="24">
        <f t="shared" si="0"/>
        <v>10744</v>
      </c>
      <c r="AE7" s="24">
        <f t="shared" si="0"/>
        <v>10644</v>
      </c>
      <c r="AF7" s="24">
        <f t="shared" si="0"/>
        <v>10644</v>
      </c>
      <c r="AG7" s="24">
        <f t="shared" si="0"/>
        <v>10644</v>
      </c>
      <c r="AH7" s="24">
        <f t="shared" si="0"/>
        <v>5996</v>
      </c>
      <c r="AI7" s="24">
        <f t="shared" si="0"/>
        <v>5896</v>
      </c>
      <c r="AJ7" s="24">
        <f t="shared" si="0"/>
        <v>5896</v>
      </c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</row>
    <row r="8" spans="1:72" s="6" customFormat="1" ht="12">
      <c r="A8" s="36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s="45" customFormat="1" ht="12.75">
      <c r="A9" s="41" t="s">
        <v>1</v>
      </c>
      <c r="B9" s="42" t="s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</row>
    <row r="10" spans="1:72" s="2" customFormat="1" ht="12">
      <c r="A10" s="39" t="s">
        <v>3</v>
      </c>
      <c r="B10" s="25"/>
      <c r="C10" s="25">
        <v>2500</v>
      </c>
      <c r="D10" s="25"/>
      <c r="E10" s="25">
        <v>2500</v>
      </c>
      <c r="F10" s="25"/>
      <c r="G10" s="25">
        <v>2500</v>
      </c>
      <c r="H10" s="25"/>
      <c r="I10" s="25">
        <v>2500</v>
      </c>
      <c r="J10" s="25"/>
      <c r="K10" s="25"/>
      <c r="L10" s="25">
        <v>2500</v>
      </c>
      <c r="M10" s="25"/>
      <c r="N10" s="25">
        <v>2500</v>
      </c>
      <c r="O10" s="25"/>
      <c r="P10" s="25">
        <v>2500</v>
      </c>
      <c r="Q10" s="25"/>
      <c r="R10" s="25">
        <v>2500</v>
      </c>
      <c r="S10" s="25"/>
      <c r="T10" s="25"/>
      <c r="U10" s="25"/>
      <c r="V10" s="25"/>
      <c r="W10" s="25">
        <v>2937</v>
      </c>
      <c r="X10" s="25"/>
      <c r="Y10" s="25">
        <v>2937</v>
      </c>
      <c r="Z10" s="25"/>
      <c r="AA10" s="25">
        <v>2937</v>
      </c>
      <c r="AB10" s="25"/>
      <c r="AC10" s="25">
        <v>2937</v>
      </c>
      <c r="AD10" s="25"/>
      <c r="AE10" s="25">
        <v>2937</v>
      </c>
      <c r="AF10" s="25"/>
      <c r="AG10" s="25">
        <v>2937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s="2" customFormat="1" ht="12">
      <c r="A11" s="39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>
        <v>5000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s="2" customFormat="1" ht="12">
      <c r="A12" s="39" t="s">
        <v>5</v>
      </c>
      <c r="B12" s="25"/>
      <c r="C12" s="25">
        <v>2500</v>
      </c>
      <c r="D12" s="25"/>
      <c r="E12" s="25">
        <v>2500</v>
      </c>
      <c r="F12" s="25"/>
      <c r="G12" s="25">
        <v>2500</v>
      </c>
      <c r="H12" s="25"/>
      <c r="I12" s="25">
        <v>2500</v>
      </c>
      <c r="J12" s="25"/>
      <c r="K12" s="25">
        <v>2500</v>
      </c>
      <c r="L12" s="25"/>
      <c r="M12" s="25">
        <v>2500</v>
      </c>
      <c r="N12" s="25"/>
      <c r="O12" s="25">
        <v>2500</v>
      </c>
      <c r="P12" s="25"/>
      <c r="Q12" s="25">
        <v>2500</v>
      </c>
      <c r="R12" s="25"/>
      <c r="S12" s="25">
        <v>2500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s="2" customFormat="1" ht="12">
      <c r="A13" s="39" t="s">
        <v>45</v>
      </c>
      <c r="B13" s="25"/>
      <c r="C13" s="25"/>
      <c r="D13" s="25"/>
      <c r="E13" s="25"/>
      <c r="F13" s="25">
        <v>5000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s="2" customFormat="1" ht="12">
      <c r="A14" s="39" t="s">
        <v>6</v>
      </c>
      <c r="B14" s="25"/>
      <c r="C14" s="25"/>
      <c r="D14" s="25">
        <v>120</v>
      </c>
      <c r="E14" s="25"/>
      <c r="F14" s="25"/>
      <c r="G14" s="25"/>
      <c r="H14" s="25"/>
      <c r="I14" s="25">
        <v>150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</row>
    <row r="15" spans="1:72" s="2" customFormat="1" ht="12">
      <c r="A15" s="39" t="s">
        <v>7</v>
      </c>
      <c r="B15" s="25"/>
      <c r="C15" s="25">
        <v>300</v>
      </c>
      <c r="D15" s="25"/>
      <c r="E15" s="25"/>
      <c r="F15" s="25"/>
      <c r="G15" s="25">
        <v>300</v>
      </c>
      <c r="H15" s="25"/>
      <c r="I15" s="25"/>
      <c r="J15" s="25"/>
      <c r="K15" s="25">
        <v>300</v>
      </c>
      <c r="L15" s="25"/>
      <c r="M15" s="25"/>
      <c r="N15" s="25"/>
      <c r="O15" s="25">
        <v>300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</row>
    <row r="16" spans="1:72" s="2" customFormat="1" ht="12">
      <c r="A16" s="39" t="s">
        <v>8</v>
      </c>
      <c r="B16" s="25"/>
      <c r="C16" s="25">
        <v>650</v>
      </c>
      <c r="D16" s="25"/>
      <c r="E16" s="25"/>
      <c r="F16" s="25"/>
      <c r="G16" s="25">
        <v>650</v>
      </c>
      <c r="H16" s="25"/>
      <c r="I16" s="25"/>
      <c r="J16" s="25"/>
      <c r="K16" s="25">
        <v>650</v>
      </c>
      <c r="L16" s="25"/>
      <c r="M16" s="25"/>
      <c r="N16" s="25"/>
      <c r="O16" s="25">
        <v>650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</row>
    <row r="17" spans="1:72" s="2" customFormat="1" ht="12">
      <c r="A17" s="39" t="s">
        <v>9</v>
      </c>
      <c r="B17" s="25"/>
      <c r="C17" s="25"/>
      <c r="D17" s="25"/>
      <c r="E17" s="25"/>
      <c r="F17" s="25"/>
      <c r="G17" s="25"/>
      <c r="H17" s="25">
        <v>4400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</row>
    <row r="18" ht="12"/>
    <row r="19" spans="1:72" s="4" customFormat="1" ht="12.75" thickBot="1">
      <c r="A19" s="34" t="s">
        <v>10</v>
      </c>
      <c r="B19" s="26">
        <f aca="true" t="shared" si="1" ref="B19:K19">SUM(B10:B18)</f>
        <v>0</v>
      </c>
      <c r="C19" s="26">
        <f t="shared" si="1"/>
        <v>5950</v>
      </c>
      <c r="D19" s="26">
        <f t="shared" si="1"/>
        <v>120</v>
      </c>
      <c r="E19" s="26">
        <f t="shared" si="1"/>
        <v>5000</v>
      </c>
      <c r="F19" s="26">
        <f t="shared" si="1"/>
        <v>5000</v>
      </c>
      <c r="G19" s="26">
        <f t="shared" si="1"/>
        <v>5950</v>
      </c>
      <c r="H19" s="26">
        <f t="shared" si="1"/>
        <v>4400</v>
      </c>
      <c r="I19" s="26">
        <f t="shared" si="1"/>
        <v>5150</v>
      </c>
      <c r="J19" s="26">
        <f t="shared" si="1"/>
        <v>0</v>
      </c>
      <c r="K19" s="26">
        <f t="shared" si="1"/>
        <v>8450</v>
      </c>
      <c r="L19" s="26">
        <f aca="true" t="shared" si="2" ref="L19:T19">SUM(L10:L18)</f>
        <v>2500</v>
      </c>
      <c r="M19" s="26">
        <f t="shared" si="2"/>
        <v>2500</v>
      </c>
      <c r="N19" s="26">
        <f t="shared" si="2"/>
        <v>2500</v>
      </c>
      <c r="O19" s="26">
        <f t="shared" si="2"/>
        <v>3450</v>
      </c>
      <c r="P19" s="26">
        <f t="shared" si="2"/>
        <v>2500</v>
      </c>
      <c r="Q19" s="26">
        <f t="shared" si="2"/>
        <v>2500</v>
      </c>
      <c r="R19" s="26">
        <f t="shared" si="2"/>
        <v>2500</v>
      </c>
      <c r="S19" s="26">
        <f t="shared" si="2"/>
        <v>2500</v>
      </c>
      <c r="T19" s="26">
        <f t="shared" si="2"/>
        <v>0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</row>
    <row r="20" spans="1:48" ht="12.75" thickTop="1">
      <c r="A20" s="36" t="s">
        <v>41</v>
      </c>
      <c r="AP20" s="36" t="s">
        <v>41</v>
      </c>
      <c r="AV20" s="36" t="s">
        <v>41</v>
      </c>
    </row>
    <row r="21" spans="1:6" ht="12.75">
      <c r="A21" s="37" t="s">
        <v>11</v>
      </c>
      <c r="F21" s="36" t="s">
        <v>41</v>
      </c>
    </row>
    <row r="22" spans="1:72" s="3" customFormat="1" ht="12">
      <c r="A22" s="40" t="s">
        <v>12</v>
      </c>
      <c r="B22" s="28"/>
      <c r="C22" s="28"/>
      <c r="D22" s="28">
        <v>500</v>
      </c>
      <c r="E22" s="28"/>
      <c r="F22" s="28"/>
      <c r="G22" s="28"/>
      <c r="H22" s="28"/>
      <c r="I22" s="28">
        <v>500</v>
      </c>
      <c r="J22" s="28"/>
      <c r="K22" s="28"/>
      <c r="L22" s="28"/>
      <c r="M22" s="28">
        <v>500</v>
      </c>
      <c r="N22" s="28"/>
      <c r="O22" s="28"/>
      <c r="P22" s="28"/>
      <c r="Q22" s="28">
        <v>500</v>
      </c>
      <c r="R22" s="28"/>
      <c r="S22" s="28"/>
      <c r="T22" s="28"/>
      <c r="U22" s="28">
        <v>500</v>
      </c>
      <c r="V22" s="28"/>
      <c r="W22" s="28"/>
      <c r="X22" s="28"/>
      <c r="Y22" s="28"/>
      <c r="Z22" s="28">
        <v>500</v>
      </c>
      <c r="AA22" s="28"/>
      <c r="AB22" s="28"/>
      <c r="AC22" s="28"/>
      <c r="AD22" s="28">
        <v>500</v>
      </c>
      <c r="AE22" s="28"/>
      <c r="AF22" s="28"/>
      <c r="AG22" s="28"/>
      <c r="AH22" s="28">
        <v>500</v>
      </c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</row>
    <row r="23" spans="1:72" s="3" customFormat="1" ht="12">
      <c r="A23" s="40" t="s">
        <v>13</v>
      </c>
      <c r="B23" s="28"/>
      <c r="C23" s="28">
        <v>15</v>
      </c>
      <c r="D23" s="28"/>
      <c r="E23" s="28"/>
      <c r="F23" s="28"/>
      <c r="G23" s="28">
        <v>15</v>
      </c>
      <c r="H23" s="28"/>
      <c r="I23" s="28"/>
      <c r="J23" s="28"/>
      <c r="K23" s="28">
        <v>15</v>
      </c>
      <c r="L23" s="28"/>
      <c r="M23" s="28"/>
      <c r="N23" s="28"/>
      <c r="O23" s="28"/>
      <c r="P23" s="28">
        <v>15</v>
      </c>
      <c r="Q23" s="28"/>
      <c r="R23" s="28"/>
      <c r="S23" s="28"/>
      <c r="T23" s="28">
        <v>15</v>
      </c>
      <c r="U23" s="28"/>
      <c r="V23" s="28"/>
      <c r="W23" s="28"/>
      <c r="X23" s="28">
        <v>15</v>
      </c>
      <c r="Y23" s="28"/>
      <c r="Z23" s="28"/>
      <c r="AA23" s="28"/>
      <c r="AB23" s="28"/>
      <c r="AC23" s="28">
        <v>15</v>
      </c>
      <c r="AD23" s="28"/>
      <c r="AE23" s="28"/>
      <c r="AF23" s="28"/>
      <c r="AG23" s="28">
        <v>15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</row>
    <row r="24" spans="1:72" s="3" customFormat="1" ht="12">
      <c r="A24" s="40" t="s">
        <v>14</v>
      </c>
      <c r="B24" s="28"/>
      <c r="C24" s="28"/>
      <c r="D24" s="28">
        <v>100</v>
      </c>
      <c r="E24" s="28"/>
      <c r="F24" s="28"/>
      <c r="G24" s="28"/>
      <c r="H24" s="28">
        <v>100</v>
      </c>
      <c r="I24" s="28"/>
      <c r="J24" s="28"/>
      <c r="K24" s="28"/>
      <c r="L24" s="28">
        <v>100</v>
      </c>
      <c r="M24" s="28"/>
      <c r="N24" s="28"/>
      <c r="O24" s="28"/>
      <c r="P24" s="28"/>
      <c r="Q24" s="28">
        <v>100</v>
      </c>
      <c r="R24" s="28"/>
      <c r="S24" s="28"/>
      <c r="T24" s="28"/>
      <c r="U24" s="28">
        <v>100</v>
      </c>
      <c r="V24" s="28"/>
      <c r="W24" s="28"/>
      <c r="X24" s="28"/>
      <c r="Y24" s="28"/>
      <c r="Z24" s="28">
        <v>100</v>
      </c>
      <c r="AA24" s="28"/>
      <c r="AB24" s="28"/>
      <c r="AC24" s="28"/>
      <c r="AD24" s="28">
        <v>100</v>
      </c>
      <c r="AE24" s="28"/>
      <c r="AF24" s="28"/>
      <c r="AG24" s="28"/>
      <c r="AH24" s="28">
        <v>100</v>
      </c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</row>
    <row r="25" spans="1:72" s="3" customFormat="1" ht="12">
      <c r="A25" s="40" t="s">
        <v>15</v>
      </c>
      <c r="B25" s="28"/>
      <c r="C25" s="28">
        <v>300</v>
      </c>
      <c r="D25" s="28"/>
      <c r="E25" s="28"/>
      <c r="F25" s="28"/>
      <c r="G25" s="28">
        <v>300</v>
      </c>
      <c r="H25" s="28"/>
      <c r="I25" s="28"/>
      <c r="J25" s="28"/>
      <c r="K25" s="28">
        <v>300</v>
      </c>
      <c r="L25" s="28"/>
      <c r="M25" s="28"/>
      <c r="N25" s="28"/>
      <c r="O25" s="28"/>
      <c r="P25" s="28">
        <v>300</v>
      </c>
      <c r="Q25" s="28"/>
      <c r="R25" s="28"/>
      <c r="S25" s="28"/>
      <c r="T25" s="28">
        <v>300</v>
      </c>
      <c r="U25" s="28"/>
      <c r="V25" s="28"/>
      <c r="W25" s="28"/>
      <c r="X25" s="28">
        <v>300</v>
      </c>
      <c r="Y25" s="28"/>
      <c r="Z25" s="28"/>
      <c r="AA25" s="28"/>
      <c r="AB25" s="28"/>
      <c r="AC25" s="28">
        <v>300</v>
      </c>
      <c r="AD25" s="28"/>
      <c r="AE25" s="28"/>
      <c r="AF25" s="28"/>
      <c r="AG25" s="28">
        <v>300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</row>
    <row r="26" spans="1:72" s="3" customFormat="1" ht="12">
      <c r="A26" s="40" t="s">
        <v>16</v>
      </c>
      <c r="B26" s="28"/>
      <c r="C26" s="28">
        <v>200</v>
      </c>
      <c r="D26" s="28"/>
      <c r="E26" s="28"/>
      <c r="F26" s="28"/>
      <c r="G26" s="28">
        <v>200</v>
      </c>
      <c r="H26" s="28"/>
      <c r="I26" s="28"/>
      <c r="J26" s="28"/>
      <c r="K26" s="28">
        <v>200</v>
      </c>
      <c r="L26" s="28"/>
      <c r="M26" s="28"/>
      <c r="N26" s="28"/>
      <c r="O26" s="28"/>
      <c r="P26" s="28">
        <v>200</v>
      </c>
      <c r="Q26" s="28"/>
      <c r="R26" s="28"/>
      <c r="S26" s="28"/>
      <c r="T26" s="28">
        <v>200</v>
      </c>
      <c r="U26" s="28"/>
      <c r="V26" s="28"/>
      <c r="W26" s="28"/>
      <c r="X26" s="28">
        <v>200</v>
      </c>
      <c r="Y26" s="28"/>
      <c r="Z26" s="28"/>
      <c r="AA26" s="28"/>
      <c r="AB26" s="28"/>
      <c r="AC26" s="28">
        <v>200</v>
      </c>
      <c r="AD26" s="28"/>
      <c r="AE26" s="28"/>
      <c r="AF26" s="28"/>
      <c r="AG26" s="28">
        <v>200</v>
      </c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</row>
    <row r="27" spans="1:72" s="3" customFormat="1" ht="12">
      <c r="A27" s="40" t="s">
        <v>17</v>
      </c>
      <c r="B27" s="28"/>
      <c r="C27" s="28"/>
      <c r="D27" s="28"/>
      <c r="E27" s="28"/>
      <c r="F27" s="28"/>
      <c r="G27" s="28"/>
      <c r="H27" s="28"/>
      <c r="I27" s="28">
        <v>45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</row>
    <row r="28" spans="1:72" s="3" customFormat="1" ht="12">
      <c r="A28" s="40" t="s">
        <v>18</v>
      </c>
      <c r="B28" s="28"/>
      <c r="C28" s="28"/>
      <c r="D28" s="28"/>
      <c r="E28" s="28"/>
      <c r="F28" s="28"/>
      <c r="G28" s="28">
        <v>105</v>
      </c>
      <c r="H28" s="28"/>
      <c r="I28" s="28"/>
      <c r="J28" s="28"/>
      <c r="K28" s="28">
        <v>105</v>
      </c>
      <c r="L28" s="28"/>
      <c r="M28" s="28"/>
      <c r="N28" s="28"/>
      <c r="O28" s="28"/>
      <c r="P28" s="28">
        <v>105</v>
      </c>
      <c r="Q28" s="28"/>
      <c r="R28" s="28"/>
      <c r="S28" s="28"/>
      <c r="T28" s="28">
        <v>105</v>
      </c>
      <c r="U28" s="28"/>
      <c r="V28" s="28"/>
      <c r="W28" s="28"/>
      <c r="X28" s="28">
        <v>105</v>
      </c>
      <c r="Y28" s="28"/>
      <c r="Z28" s="28"/>
      <c r="AA28" s="28"/>
      <c r="AB28" s="28"/>
      <c r="AC28" s="28">
        <v>105</v>
      </c>
      <c r="AD28" s="28"/>
      <c r="AE28" s="28"/>
      <c r="AF28" s="28"/>
      <c r="AG28" s="28">
        <v>105</v>
      </c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</row>
    <row r="29" spans="1:72" s="3" customFormat="1" ht="12">
      <c r="A29" s="40" t="s">
        <v>19</v>
      </c>
      <c r="B29" s="28"/>
      <c r="C29" s="28">
        <v>75</v>
      </c>
      <c r="D29" s="28"/>
      <c r="E29" s="28"/>
      <c r="F29" s="28"/>
      <c r="G29" s="28">
        <v>75</v>
      </c>
      <c r="H29" s="28"/>
      <c r="I29" s="28"/>
      <c r="J29" s="28"/>
      <c r="K29" s="28">
        <v>75</v>
      </c>
      <c r="L29" s="28"/>
      <c r="M29" s="28"/>
      <c r="N29" s="28"/>
      <c r="O29" s="28"/>
      <c r="P29" s="28">
        <v>75</v>
      </c>
      <c r="Q29" s="28"/>
      <c r="R29" s="28"/>
      <c r="S29" s="28"/>
      <c r="T29" s="28">
        <v>75</v>
      </c>
      <c r="U29" s="28"/>
      <c r="V29" s="28"/>
      <c r="W29" s="28"/>
      <c r="X29" s="28">
        <v>75</v>
      </c>
      <c r="Y29" s="28"/>
      <c r="Z29" s="28"/>
      <c r="AA29" s="28"/>
      <c r="AB29" s="28"/>
      <c r="AC29" s="28">
        <v>75</v>
      </c>
      <c r="AD29" s="28"/>
      <c r="AE29" s="28"/>
      <c r="AF29" s="28"/>
      <c r="AG29" s="28">
        <v>75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</row>
    <row r="30" spans="1:72" s="3" customFormat="1" ht="12">
      <c r="A30" s="40" t="s">
        <v>20</v>
      </c>
      <c r="B30" s="28"/>
      <c r="C30" s="28">
        <v>250</v>
      </c>
      <c r="D30" s="28"/>
      <c r="E30" s="28">
        <v>250</v>
      </c>
      <c r="F30" s="28"/>
      <c r="G30" s="28">
        <v>250</v>
      </c>
      <c r="H30" s="28"/>
      <c r="I30" s="28">
        <v>250</v>
      </c>
      <c r="J30" s="28"/>
      <c r="K30" s="28">
        <v>250</v>
      </c>
      <c r="L30" s="28"/>
      <c r="M30" s="28">
        <v>250</v>
      </c>
      <c r="N30" s="28"/>
      <c r="O30" s="28">
        <v>250</v>
      </c>
      <c r="P30" s="28">
        <v>250</v>
      </c>
      <c r="Q30" s="28">
        <v>250</v>
      </c>
      <c r="R30" s="28">
        <v>250</v>
      </c>
      <c r="S30" s="28"/>
      <c r="T30" s="28">
        <v>250</v>
      </c>
      <c r="U30" s="28"/>
      <c r="V30" s="28"/>
      <c r="W30" s="28"/>
      <c r="X30" s="28">
        <v>250</v>
      </c>
      <c r="Y30" s="28"/>
      <c r="Z30" s="28"/>
      <c r="AA30" s="28"/>
      <c r="AB30" s="28"/>
      <c r="AC30" s="28">
        <v>250</v>
      </c>
      <c r="AD30" s="28"/>
      <c r="AE30" s="28"/>
      <c r="AF30" s="28"/>
      <c r="AG30" s="28">
        <v>250</v>
      </c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</row>
    <row r="31" spans="1:72" s="3" customFormat="1" ht="12">
      <c r="A31" s="40" t="s">
        <v>21</v>
      </c>
      <c r="B31" s="28"/>
      <c r="C31" s="28">
        <v>45</v>
      </c>
      <c r="D31" s="28"/>
      <c r="E31" s="28"/>
      <c r="F31" s="28"/>
      <c r="G31" s="28">
        <v>45</v>
      </c>
      <c r="H31" s="28"/>
      <c r="I31" s="28"/>
      <c r="J31" s="28"/>
      <c r="K31" s="28">
        <v>45</v>
      </c>
      <c r="L31" s="28"/>
      <c r="M31" s="28"/>
      <c r="N31" s="28"/>
      <c r="O31" s="28"/>
      <c r="P31" s="28">
        <v>45</v>
      </c>
      <c r="Q31" s="28"/>
      <c r="R31" s="28"/>
      <c r="S31" s="28"/>
      <c r="T31" s="28">
        <v>45</v>
      </c>
      <c r="U31" s="28"/>
      <c r="V31" s="28"/>
      <c r="W31" s="28"/>
      <c r="X31" s="28">
        <v>45</v>
      </c>
      <c r="Y31" s="28"/>
      <c r="Z31" s="28"/>
      <c r="AA31" s="28"/>
      <c r="AB31" s="28"/>
      <c r="AC31" s="28">
        <v>45</v>
      </c>
      <c r="AD31" s="28"/>
      <c r="AE31" s="28"/>
      <c r="AF31" s="28"/>
      <c r="AG31" s="28">
        <v>45</v>
      </c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</row>
    <row r="32" spans="1:72" s="3" customFormat="1" ht="12">
      <c r="A32" s="40" t="s">
        <v>22</v>
      </c>
      <c r="B32" s="28"/>
      <c r="C32" s="28"/>
      <c r="D32" s="28"/>
      <c r="E32" s="28"/>
      <c r="F32" s="28"/>
      <c r="G32" s="28"/>
      <c r="H32" s="28">
        <v>850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</row>
    <row r="33" spans="1:72" s="3" customFormat="1" ht="12">
      <c r="A33" s="40" t="s">
        <v>23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</row>
    <row r="34" spans="1:72" s="3" customFormat="1" ht="12">
      <c r="A34" s="40" t="s">
        <v>24</v>
      </c>
      <c r="B34" s="28"/>
      <c r="C34" s="28">
        <v>200</v>
      </c>
      <c r="D34" s="28"/>
      <c r="E34" s="28"/>
      <c r="F34" s="28"/>
      <c r="G34" s="28">
        <v>200</v>
      </c>
      <c r="H34" s="28"/>
      <c r="I34" s="28"/>
      <c r="J34" s="28"/>
      <c r="K34" s="28">
        <v>200</v>
      </c>
      <c r="L34" s="28"/>
      <c r="M34" s="28"/>
      <c r="N34" s="28"/>
      <c r="O34" s="28"/>
      <c r="P34" s="28">
        <v>200</v>
      </c>
      <c r="Q34" s="28"/>
      <c r="R34" s="28"/>
      <c r="S34" s="28"/>
      <c r="T34" s="28">
        <v>200</v>
      </c>
      <c r="U34" s="28"/>
      <c r="V34" s="28"/>
      <c r="W34" s="28"/>
      <c r="X34" s="28">
        <v>200</v>
      </c>
      <c r="Y34" s="28"/>
      <c r="Z34" s="28"/>
      <c r="AA34" s="28"/>
      <c r="AB34" s="28"/>
      <c r="AC34" s="28">
        <v>200</v>
      </c>
      <c r="AD34" s="28"/>
      <c r="AE34" s="28"/>
      <c r="AF34" s="28"/>
      <c r="AG34" s="28">
        <v>200</v>
      </c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</row>
    <row r="35" spans="1:72" s="3" customFormat="1" ht="12">
      <c r="A35" s="40" t="s">
        <v>25</v>
      </c>
      <c r="B35" s="28"/>
      <c r="C35" s="28">
        <v>2053</v>
      </c>
      <c r="D35" s="28"/>
      <c r="E35" s="28"/>
      <c r="F35" s="28"/>
      <c r="G35" s="28">
        <v>2053</v>
      </c>
      <c r="H35" s="28"/>
      <c r="I35" s="28"/>
      <c r="J35" s="28"/>
      <c r="K35" s="28">
        <v>2053</v>
      </c>
      <c r="L35" s="28"/>
      <c r="M35" s="28"/>
      <c r="N35" s="28"/>
      <c r="O35" s="16"/>
      <c r="P35" s="28">
        <v>2053</v>
      </c>
      <c r="Q35" s="28"/>
      <c r="R35" s="28"/>
      <c r="S35" s="28"/>
      <c r="T35" s="28">
        <v>2053</v>
      </c>
      <c r="U35" s="28"/>
      <c r="V35" s="28"/>
      <c r="W35" s="28"/>
      <c r="X35" s="28">
        <v>2053</v>
      </c>
      <c r="Y35" s="16"/>
      <c r="Z35" s="28"/>
      <c r="AA35" s="28"/>
      <c r="AB35" s="28"/>
      <c r="AC35" s="28">
        <v>2053</v>
      </c>
      <c r="AD35" s="28"/>
      <c r="AE35" s="28"/>
      <c r="AF35" s="28"/>
      <c r="AG35" s="28">
        <v>2053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</row>
    <row r="36" spans="1:72" s="3" customFormat="1" ht="12">
      <c r="A36" s="40" t="s">
        <v>26</v>
      </c>
      <c r="B36" s="28"/>
      <c r="C36" s="28">
        <v>200</v>
      </c>
      <c r="D36" s="28"/>
      <c r="E36" s="28"/>
      <c r="F36" s="28"/>
      <c r="G36" s="28">
        <v>200</v>
      </c>
      <c r="H36" s="28"/>
      <c r="I36" s="28"/>
      <c r="J36" s="28"/>
      <c r="K36" s="28">
        <v>200</v>
      </c>
      <c r="L36" s="28"/>
      <c r="M36" s="28"/>
      <c r="N36" s="28"/>
      <c r="O36" s="28"/>
      <c r="P36" s="28">
        <v>200</v>
      </c>
      <c r="Q36" s="28"/>
      <c r="R36" s="28"/>
      <c r="S36" s="28"/>
      <c r="T36" s="28">
        <v>200</v>
      </c>
      <c r="U36" s="28"/>
      <c r="V36" s="28"/>
      <c r="W36" s="28"/>
      <c r="X36" s="28">
        <v>200</v>
      </c>
      <c r="Y36" s="28"/>
      <c r="Z36" s="28"/>
      <c r="AA36" s="28"/>
      <c r="AB36" s="28"/>
      <c r="AC36" s="28">
        <v>200</v>
      </c>
      <c r="AD36" s="28"/>
      <c r="AE36" s="28"/>
      <c r="AF36" s="28"/>
      <c r="AG36" s="28">
        <v>200</v>
      </c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</row>
    <row r="37" spans="1:72" s="3" customFormat="1" ht="12">
      <c r="A37" s="40" t="s">
        <v>27</v>
      </c>
      <c r="B37" s="28"/>
      <c r="C37" s="28"/>
      <c r="D37" s="28">
        <v>2000</v>
      </c>
      <c r="E37" s="28"/>
      <c r="F37" s="28"/>
      <c r="G37" s="28"/>
      <c r="H37" s="28">
        <v>2000</v>
      </c>
      <c r="I37" s="28"/>
      <c r="J37" s="28"/>
      <c r="K37" s="28"/>
      <c r="L37" s="28"/>
      <c r="M37" s="28">
        <v>2000</v>
      </c>
      <c r="N37" s="28"/>
      <c r="O37" s="28"/>
      <c r="P37" s="28"/>
      <c r="Q37" s="28">
        <v>1000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</row>
    <row r="38" spans="1:72" s="3" customFormat="1" ht="12">
      <c r="A38" s="40" t="s">
        <v>28</v>
      </c>
      <c r="B38" s="28"/>
      <c r="C38" s="28">
        <v>200</v>
      </c>
      <c r="D38" s="28">
        <v>200</v>
      </c>
      <c r="E38" s="28">
        <v>200</v>
      </c>
      <c r="F38" s="28">
        <v>200</v>
      </c>
      <c r="G38" s="28">
        <v>800</v>
      </c>
      <c r="H38" s="28"/>
      <c r="I38" s="28"/>
      <c r="J38" s="28"/>
      <c r="K38" s="28">
        <v>800</v>
      </c>
      <c r="L38" s="28"/>
      <c r="M38" s="28"/>
      <c r="N38" s="28"/>
      <c r="O38" s="28"/>
      <c r="P38" s="28">
        <v>800</v>
      </c>
      <c r="Q38" s="28"/>
      <c r="R38" s="28"/>
      <c r="S38" s="28"/>
      <c r="T38" s="28">
        <v>800</v>
      </c>
      <c r="U38" s="28"/>
      <c r="V38" s="28"/>
      <c r="W38" s="28"/>
      <c r="X38" s="28">
        <v>800</v>
      </c>
      <c r="Y38" s="28"/>
      <c r="Z38" s="28"/>
      <c r="AA38" s="28"/>
      <c r="AB38" s="28"/>
      <c r="AC38" s="28">
        <v>800</v>
      </c>
      <c r="AD38" s="28"/>
      <c r="AE38" s="28"/>
      <c r="AF38" s="28"/>
      <c r="AG38" s="28">
        <v>800</v>
      </c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</row>
    <row r="39" spans="1:72" s="3" customFormat="1" ht="12">
      <c r="A39" s="40" t="s">
        <v>29</v>
      </c>
      <c r="B39" s="28"/>
      <c r="C39" s="28">
        <v>150</v>
      </c>
      <c r="D39" s="28"/>
      <c r="E39" s="28"/>
      <c r="F39" s="28"/>
      <c r="G39" s="28">
        <v>150</v>
      </c>
      <c r="H39" s="28"/>
      <c r="I39" s="28"/>
      <c r="J39" s="28"/>
      <c r="K39" s="28">
        <v>150</v>
      </c>
      <c r="L39" s="28"/>
      <c r="M39" s="28"/>
      <c r="N39" s="28"/>
      <c r="O39" s="28"/>
      <c r="P39" s="28">
        <v>150</v>
      </c>
      <c r="Q39" s="28"/>
      <c r="R39" s="28"/>
      <c r="S39" s="28"/>
      <c r="T39" s="28">
        <v>150</v>
      </c>
      <c r="U39" s="28"/>
      <c r="V39" s="28"/>
      <c r="W39" s="28"/>
      <c r="X39" s="28">
        <v>150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</row>
    <row r="40" spans="1:72" s="3" customFormat="1" ht="12">
      <c r="A40" s="40" t="s">
        <v>30</v>
      </c>
      <c r="B40" s="28"/>
      <c r="C40" s="28"/>
      <c r="D40" s="28">
        <v>950</v>
      </c>
      <c r="E40" s="28"/>
      <c r="F40" s="28"/>
      <c r="G40" s="28"/>
      <c r="H40" s="28">
        <v>950</v>
      </c>
      <c r="I40" s="28"/>
      <c r="J40" s="28"/>
      <c r="K40" s="28"/>
      <c r="L40" s="28">
        <v>950</v>
      </c>
      <c r="M40" s="28"/>
      <c r="N40" s="28"/>
      <c r="O40" s="28"/>
      <c r="P40" s="28"/>
      <c r="Q40" s="28">
        <v>950</v>
      </c>
      <c r="R40" s="28"/>
      <c r="S40" s="28"/>
      <c r="T40" s="28"/>
      <c r="U40" s="28">
        <v>950</v>
      </c>
      <c r="V40" s="28"/>
      <c r="W40" s="28"/>
      <c r="X40" s="28"/>
      <c r="Y40" s="28">
        <v>950</v>
      </c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</row>
    <row r="41" spans="1:72" s="3" customFormat="1" ht="12">
      <c r="A41" s="40" t="s">
        <v>31</v>
      </c>
      <c r="B41" s="28"/>
      <c r="C41" s="28">
        <v>175</v>
      </c>
      <c r="D41" s="28"/>
      <c r="E41" s="28"/>
      <c r="F41" s="28"/>
      <c r="G41" s="28">
        <v>175</v>
      </c>
      <c r="H41" s="28"/>
      <c r="I41" s="28"/>
      <c r="J41" s="28"/>
      <c r="K41" s="28">
        <v>175</v>
      </c>
      <c r="L41" s="28"/>
      <c r="M41" s="28"/>
      <c r="N41" s="28"/>
      <c r="O41" s="28"/>
      <c r="P41" s="28">
        <v>175</v>
      </c>
      <c r="Q41" s="28"/>
      <c r="R41" s="28"/>
      <c r="S41" s="28"/>
      <c r="T41" s="28">
        <v>75</v>
      </c>
      <c r="U41" s="28"/>
      <c r="V41" s="28"/>
      <c r="W41" s="28"/>
      <c r="X41" s="28">
        <v>75</v>
      </c>
      <c r="Y41" s="28"/>
      <c r="Z41" s="28"/>
      <c r="AA41" s="28"/>
      <c r="AB41" s="28"/>
      <c r="AC41" s="28">
        <v>75</v>
      </c>
      <c r="AD41" s="28"/>
      <c r="AE41" s="28"/>
      <c r="AF41" s="28"/>
      <c r="AG41" s="28">
        <v>75</v>
      </c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</row>
    <row r="42" spans="1:72" s="3" customFormat="1" ht="12">
      <c r="A42" s="40" t="s">
        <v>32</v>
      </c>
      <c r="B42" s="28"/>
      <c r="C42" s="28">
        <v>30</v>
      </c>
      <c r="D42" s="28"/>
      <c r="E42" s="28"/>
      <c r="F42" s="28"/>
      <c r="G42" s="28">
        <v>30</v>
      </c>
      <c r="H42" s="28"/>
      <c r="I42" s="28"/>
      <c r="J42" s="28"/>
      <c r="K42" s="28">
        <v>30</v>
      </c>
      <c r="L42" s="28"/>
      <c r="M42" s="28"/>
      <c r="N42" s="28"/>
      <c r="O42" s="28"/>
      <c r="P42" s="28">
        <v>30</v>
      </c>
      <c r="Q42" s="28"/>
      <c r="R42" s="28"/>
      <c r="S42" s="28"/>
      <c r="T42" s="28">
        <v>30</v>
      </c>
      <c r="U42" s="28"/>
      <c r="V42" s="28"/>
      <c r="W42" s="28"/>
      <c r="X42" s="28">
        <v>30</v>
      </c>
      <c r="Y42" s="28"/>
      <c r="Z42" s="28"/>
      <c r="AA42" s="28"/>
      <c r="AB42" s="28"/>
      <c r="AC42" s="28">
        <v>30</v>
      </c>
      <c r="AD42" s="28"/>
      <c r="AE42" s="28"/>
      <c r="AF42" s="28"/>
      <c r="AG42" s="28">
        <v>30</v>
      </c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</row>
    <row r="43" spans="1:72" s="3" customFormat="1" ht="12">
      <c r="A43" s="40" t="s">
        <v>33</v>
      </c>
      <c r="B43" s="28"/>
      <c r="C43" s="28"/>
      <c r="D43" s="28"/>
      <c r="E43" s="28"/>
      <c r="F43" s="28"/>
      <c r="G43" s="28"/>
      <c r="H43" s="28"/>
      <c r="I43" s="28"/>
      <c r="J43" s="1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</row>
    <row r="44" spans="1:72" s="3" customFormat="1" ht="12">
      <c r="A44" s="40" t="s">
        <v>34</v>
      </c>
      <c r="B44" s="28"/>
      <c r="C44" s="28">
        <v>300</v>
      </c>
      <c r="D44" s="28"/>
      <c r="E44" s="28"/>
      <c r="F44" s="28"/>
      <c r="G44" s="28"/>
      <c r="H44" s="28">
        <v>300</v>
      </c>
      <c r="I44" s="28"/>
      <c r="J44" s="28"/>
      <c r="K44" s="28"/>
      <c r="L44" s="28">
        <v>300</v>
      </c>
      <c r="M44" s="28"/>
      <c r="N44" s="28"/>
      <c r="O44" s="28"/>
      <c r="P44" s="28">
        <v>300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</row>
    <row r="45" spans="1:72" s="3" customFormat="1" ht="12">
      <c r="A45" s="40" t="s">
        <v>35</v>
      </c>
      <c r="B45" s="28"/>
      <c r="C45" s="28">
        <v>250</v>
      </c>
      <c r="D45" s="28"/>
      <c r="E45" s="28"/>
      <c r="F45" s="28"/>
      <c r="G45" s="28"/>
      <c r="H45" s="28">
        <v>250</v>
      </c>
      <c r="I45" s="28"/>
      <c r="J45" s="16"/>
      <c r="K45" s="28"/>
      <c r="L45" s="28">
        <v>250</v>
      </c>
      <c r="M45" s="28"/>
      <c r="N45" s="28"/>
      <c r="O45" s="28"/>
      <c r="P45" s="28">
        <v>250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</row>
    <row r="46" spans="1:72" s="3" customFormat="1" ht="12">
      <c r="A46" s="40" t="s">
        <v>36</v>
      </c>
      <c r="B46" s="28"/>
      <c r="C46" s="28">
        <v>200</v>
      </c>
      <c r="D46" s="28"/>
      <c r="E46" s="28"/>
      <c r="F46" s="28"/>
      <c r="G46" s="28"/>
      <c r="H46" s="28">
        <v>200</v>
      </c>
      <c r="I46" s="28"/>
      <c r="J46" s="28"/>
      <c r="K46" s="28"/>
      <c r="L46" s="28">
        <v>200</v>
      </c>
      <c r="M46" s="28"/>
      <c r="N46" s="28"/>
      <c r="O46" s="28"/>
      <c r="P46" s="28">
        <v>200</v>
      </c>
      <c r="Q46" s="28"/>
      <c r="R46" s="28"/>
      <c r="S46" s="28"/>
      <c r="T46" s="28">
        <v>300</v>
      </c>
      <c r="U46" s="28"/>
      <c r="V46" s="28"/>
      <c r="W46" s="28"/>
      <c r="X46" s="28">
        <v>300</v>
      </c>
      <c r="Y46" s="28"/>
      <c r="Z46" s="28"/>
      <c r="AA46" s="28"/>
      <c r="AB46" s="28"/>
      <c r="AC46" s="28">
        <v>300</v>
      </c>
      <c r="AD46" s="28"/>
      <c r="AE46" s="28"/>
      <c r="AF46" s="28"/>
      <c r="AG46" s="28">
        <v>300</v>
      </c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</row>
    <row r="47" spans="1:72" s="4" customFormat="1" ht="12.75" thickBot="1">
      <c r="A47" s="34" t="s">
        <v>37</v>
      </c>
      <c r="B47" s="26">
        <f aca="true" t="shared" si="3" ref="B47:K47">SUM(B23:B46)</f>
        <v>0</v>
      </c>
      <c r="C47" s="26">
        <f t="shared" si="3"/>
        <v>4643</v>
      </c>
      <c r="D47" s="26">
        <f t="shared" si="3"/>
        <v>3250</v>
      </c>
      <c r="E47" s="26">
        <f t="shared" si="3"/>
        <v>450</v>
      </c>
      <c r="F47" s="26">
        <f t="shared" si="3"/>
        <v>200</v>
      </c>
      <c r="G47" s="26">
        <f t="shared" si="3"/>
        <v>4598</v>
      </c>
      <c r="H47" s="26">
        <f t="shared" si="3"/>
        <v>4650</v>
      </c>
      <c r="I47" s="26">
        <f t="shared" si="3"/>
        <v>295</v>
      </c>
      <c r="J47" s="26">
        <f t="shared" si="3"/>
        <v>0</v>
      </c>
      <c r="K47" s="26">
        <f t="shared" si="3"/>
        <v>4598</v>
      </c>
      <c r="L47" s="26">
        <f aca="true" t="shared" si="4" ref="L47:U47">SUM(L23:L46)</f>
        <v>1800</v>
      </c>
      <c r="M47" s="26">
        <f t="shared" si="4"/>
        <v>2250</v>
      </c>
      <c r="N47" s="26">
        <f t="shared" si="4"/>
        <v>0</v>
      </c>
      <c r="O47" s="26">
        <f t="shared" si="4"/>
        <v>250</v>
      </c>
      <c r="P47" s="26">
        <f t="shared" si="4"/>
        <v>5348</v>
      </c>
      <c r="Q47" s="26">
        <f t="shared" si="4"/>
        <v>2300</v>
      </c>
      <c r="R47" s="26">
        <f t="shared" si="4"/>
        <v>250</v>
      </c>
      <c r="S47" s="26">
        <f t="shared" si="4"/>
        <v>0</v>
      </c>
      <c r="T47" s="26">
        <f t="shared" si="4"/>
        <v>4798</v>
      </c>
      <c r="U47" s="26">
        <f t="shared" si="4"/>
        <v>1050</v>
      </c>
      <c r="V47" s="26">
        <f aca="true" t="shared" si="5" ref="V47:AJ47">SUM(V23:V46)</f>
        <v>0</v>
      </c>
      <c r="W47" s="26">
        <f t="shared" si="5"/>
        <v>0</v>
      </c>
      <c r="X47" s="26">
        <f t="shared" si="5"/>
        <v>4798</v>
      </c>
      <c r="Y47" s="26">
        <f t="shared" si="5"/>
        <v>950</v>
      </c>
      <c r="Z47" s="26">
        <f t="shared" si="5"/>
        <v>100</v>
      </c>
      <c r="AA47" s="26">
        <f t="shared" si="5"/>
        <v>0</v>
      </c>
      <c r="AB47" s="26">
        <f t="shared" si="5"/>
        <v>0</v>
      </c>
      <c r="AC47" s="26">
        <f t="shared" si="5"/>
        <v>4648</v>
      </c>
      <c r="AD47" s="26">
        <f t="shared" si="5"/>
        <v>100</v>
      </c>
      <c r="AE47" s="26">
        <f t="shared" si="5"/>
        <v>0</v>
      </c>
      <c r="AF47" s="26">
        <f t="shared" si="5"/>
        <v>0</v>
      </c>
      <c r="AG47" s="26">
        <f t="shared" si="5"/>
        <v>4648</v>
      </c>
      <c r="AH47" s="26">
        <f t="shared" si="5"/>
        <v>100</v>
      </c>
      <c r="AI47" s="26">
        <f t="shared" si="5"/>
        <v>0</v>
      </c>
      <c r="AJ47" s="26">
        <f t="shared" si="5"/>
        <v>0</v>
      </c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</row>
    <row r="48" spans="1:72" s="3" customFormat="1" ht="12.75" thickTop="1">
      <c r="A48" s="36" t="s">
        <v>41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</row>
    <row r="49" spans="1:72" s="9" customFormat="1" ht="12">
      <c r="A49" s="38" t="s">
        <v>38</v>
      </c>
      <c r="B49" s="29">
        <f aca="true" t="shared" si="6" ref="B49:K49">B7+B19-B47</f>
        <v>1000</v>
      </c>
      <c r="C49" s="29">
        <f t="shared" si="6"/>
        <v>2307</v>
      </c>
      <c r="D49" s="29">
        <f t="shared" si="6"/>
        <v>-823</v>
      </c>
      <c r="E49" s="29">
        <f t="shared" si="6"/>
        <v>3727</v>
      </c>
      <c r="F49" s="29">
        <f t="shared" si="6"/>
        <v>8527</v>
      </c>
      <c r="G49" s="29">
        <f t="shared" si="6"/>
        <v>9879</v>
      </c>
      <c r="H49" s="29">
        <f t="shared" si="6"/>
        <v>9629</v>
      </c>
      <c r="I49" s="29">
        <f t="shared" si="6"/>
        <v>14484</v>
      </c>
      <c r="J49" s="29">
        <f t="shared" si="6"/>
        <v>14484</v>
      </c>
      <c r="K49" s="29">
        <f t="shared" si="6"/>
        <v>18336</v>
      </c>
      <c r="L49" s="29">
        <f aca="true" t="shared" si="7" ref="L49:U49">L7+L19-L47</f>
        <v>19036</v>
      </c>
      <c r="M49" s="29">
        <f t="shared" si="7"/>
        <v>19286</v>
      </c>
      <c r="N49" s="29">
        <f t="shared" si="7"/>
        <v>21786</v>
      </c>
      <c r="O49" s="29">
        <f t="shared" si="7"/>
        <v>24986</v>
      </c>
      <c r="P49" s="29">
        <f t="shared" si="7"/>
        <v>22138</v>
      </c>
      <c r="Q49" s="29">
        <f t="shared" si="7"/>
        <v>22338</v>
      </c>
      <c r="R49" s="29">
        <f t="shared" si="7"/>
        <v>24588</v>
      </c>
      <c r="S49" s="29">
        <f t="shared" si="7"/>
        <v>27088</v>
      </c>
      <c r="T49" s="29">
        <f t="shared" si="7"/>
        <v>22290</v>
      </c>
      <c r="U49" s="29">
        <f t="shared" si="7"/>
        <v>21240</v>
      </c>
      <c r="V49" s="29">
        <f aca="true" t="shared" si="8" ref="V49:AJ49">V7+V19-V47</f>
        <v>21240</v>
      </c>
      <c r="W49" s="29">
        <f t="shared" si="8"/>
        <v>21240</v>
      </c>
      <c r="X49" s="29">
        <f t="shared" si="8"/>
        <v>16442</v>
      </c>
      <c r="Y49" s="29">
        <f t="shared" si="8"/>
        <v>15492</v>
      </c>
      <c r="Z49" s="29">
        <f t="shared" si="8"/>
        <v>15392</v>
      </c>
      <c r="AA49" s="29">
        <f t="shared" si="8"/>
        <v>15392</v>
      </c>
      <c r="AB49" s="29">
        <f t="shared" si="8"/>
        <v>15392</v>
      </c>
      <c r="AC49" s="29">
        <f t="shared" si="8"/>
        <v>10744</v>
      </c>
      <c r="AD49" s="29">
        <f t="shared" si="8"/>
        <v>10644</v>
      </c>
      <c r="AE49" s="29">
        <f t="shared" si="8"/>
        <v>10644</v>
      </c>
      <c r="AF49" s="29">
        <f t="shared" si="8"/>
        <v>10644</v>
      </c>
      <c r="AG49" s="29">
        <f t="shared" si="8"/>
        <v>5996</v>
      </c>
      <c r="AH49" s="29">
        <f t="shared" si="8"/>
        <v>5896</v>
      </c>
      <c r="AI49" s="29">
        <f t="shared" si="8"/>
        <v>5896</v>
      </c>
      <c r="AJ49" s="29">
        <f t="shared" si="8"/>
        <v>5896</v>
      </c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ht="12">
      <c r="A50" s="36" t="s">
        <v>41</v>
      </c>
    </row>
    <row r="51" spans="1:72" s="7" customFormat="1" ht="12.75">
      <c r="A51" s="35" t="s">
        <v>39</v>
      </c>
      <c r="B51" s="10"/>
      <c r="C51" s="11"/>
      <c r="D51" s="12"/>
      <c r="E51" s="11"/>
      <c r="F51" s="13"/>
      <c r="G51" s="14"/>
      <c r="H51" s="15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3" ht="12">
      <c r="A53" s="36" t="s">
        <v>41</v>
      </c>
    </row>
    <row r="54" ht="12">
      <c r="A54" s="36" t="s">
        <v>41</v>
      </c>
    </row>
    <row r="55" spans="1:4" ht="12">
      <c r="A55" s="36" t="s">
        <v>41</v>
      </c>
      <c r="D55" s="36" t="s">
        <v>41</v>
      </c>
    </row>
    <row r="56" ht="12">
      <c r="A56" s="36" t="s">
        <v>41</v>
      </c>
    </row>
    <row r="57" spans="1:11" ht="12">
      <c r="A57" s="36" t="s">
        <v>41</v>
      </c>
      <c r="K57" s="36" t="s">
        <v>41</v>
      </c>
    </row>
    <row r="58" ht="12">
      <c r="A58" s="36" t="s">
        <v>41</v>
      </c>
    </row>
    <row r="59" ht="12">
      <c r="A59" s="36" t="s">
        <v>41</v>
      </c>
    </row>
    <row r="60" ht="12">
      <c r="A60" s="36" t="s">
        <v>41</v>
      </c>
    </row>
    <row r="61" ht="12">
      <c r="A61" s="36" t="s">
        <v>41</v>
      </c>
    </row>
    <row r="62" ht="12">
      <c r="A62" s="36" t="s">
        <v>41</v>
      </c>
    </row>
    <row r="63" ht="12">
      <c r="A63" s="36" t="s">
        <v>41</v>
      </c>
    </row>
    <row r="64" ht="12">
      <c r="A64" s="36" t="s">
        <v>41</v>
      </c>
    </row>
    <row r="65" ht="12">
      <c r="A65" s="36" t="s">
        <v>41</v>
      </c>
    </row>
    <row r="66" ht="12">
      <c r="A66" s="36" t="s">
        <v>41</v>
      </c>
    </row>
    <row r="67" ht="12">
      <c r="A67" s="36" t="s">
        <v>41</v>
      </c>
    </row>
    <row r="68" ht="12">
      <c r="A68" s="36" t="s">
        <v>41</v>
      </c>
    </row>
    <row r="69" ht="12">
      <c r="A69" s="36" t="s">
        <v>41</v>
      </c>
    </row>
    <row r="70" ht="12">
      <c r="A70" s="36" t="s">
        <v>41</v>
      </c>
    </row>
    <row r="71" ht="12">
      <c r="A71" s="36" t="s">
        <v>41</v>
      </c>
    </row>
    <row r="72" ht="12">
      <c r="A72" s="36" t="s">
        <v>41</v>
      </c>
    </row>
    <row r="73" ht="12">
      <c r="A73" s="36" t="s">
        <v>41</v>
      </c>
    </row>
    <row r="74" ht="12">
      <c r="A74" s="36" t="s">
        <v>41</v>
      </c>
    </row>
    <row r="75" ht="12">
      <c r="A75" s="36" t="s">
        <v>41</v>
      </c>
    </row>
    <row r="76" ht="12">
      <c r="A76" s="36" t="s">
        <v>41</v>
      </c>
    </row>
    <row r="77" ht="12">
      <c r="A77" s="36" t="s">
        <v>41</v>
      </c>
    </row>
    <row r="78" ht="12">
      <c r="A78" s="36" t="s">
        <v>41</v>
      </c>
    </row>
    <row r="79" ht="12">
      <c r="A79" s="36" t="s">
        <v>41</v>
      </c>
    </row>
    <row r="80" ht="12">
      <c r="A80" s="36" t="s">
        <v>41</v>
      </c>
    </row>
    <row r="81" ht="12">
      <c r="A81" s="36" t="s">
        <v>41</v>
      </c>
    </row>
    <row r="82" ht="12">
      <c r="A82" s="36" t="s">
        <v>41</v>
      </c>
    </row>
    <row r="83" ht="12">
      <c r="A83" s="36" t="s">
        <v>41</v>
      </c>
    </row>
    <row r="84" ht="12">
      <c r="A84" s="36" t="s">
        <v>41</v>
      </c>
    </row>
    <row r="85" ht="12">
      <c r="A85" s="36" t="s">
        <v>41</v>
      </c>
    </row>
    <row r="86" ht="12">
      <c r="A86" s="36" t="s">
        <v>41</v>
      </c>
    </row>
    <row r="87" ht="12">
      <c r="A87" s="36" t="s">
        <v>41</v>
      </c>
    </row>
    <row r="88" ht="12">
      <c r="A88" s="36" t="s">
        <v>41</v>
      </c>
    </row>
    <row r="89" ht="12">
      <c r="A89" s="36" t="s">
        <v>41</v>
      </c>
    </row>
    <row r="90" ht="12">
      <c r="A90" s="36" t="s">
        <v>41</v>
      </c>
    </row>
    <row r="91" ht="12">
      <c r="A91" s="36" t="s">
        <v>41</v>
      </c>
    </row>
    <row r="92" ht="12">
      <c r="A92" s="36" t="s">
        <v>41</v>
      </c>
    </row>
    <row r="93" ht="12">
      <c r="A93" s="36" t="s">
        <v>41</v>
      </c>
    </row>
    <row r="94" ht="12">
      <c r="A94" s="36" t="s">
        <v>41</v>
      </c>
    </row>
    <row r="95" ht="12">
      <c r="A95" s="36" t="s">
        <v>41</v>
      </c>
    </row>
    <row r="96" ht="12">
      <c r="A96" s="36" t="s">
        <v>41</v>
      </c>
    </row>
    <row r="97" ht="12">
      <c r="A97" s="36" t="s">
        <v>41</v>
      </c>
    </row>
    <row r="98" ht="12">
      <c r="A98" s="36" t="s">
        <v>41</v>
      </c>
    </row>
    <row r="99" ht="12">
      <c r="A99" s="36" t="s">
        <v>41</v>
      </c>
    </row>
    <row r="100" ht="12">
      <c r="A100" s="36" t="s">
        <v>41</v>
      </c>
    </row>
    <row r="101" ht="12">
      <c r="A101" s="36" t="s">
        <v>41</v>
      </c>
    </row>
    <row r="102" ht="12">
      <c r="A102" s="36" t="s">
        <v>41</v>
      </c>
    </row>
    <row r="103" ht="12">
      <c r="A103" s="36" t="s">
        <v>41</v>
      </c>
    </row>
    <row r="104" ht="12">
      <c r="A104" s="36" t="s">
        <v>41</v>
      </c>
    </row>
    <row r="105" ht="12">
      <c r="A105" s="36" t="s">
        <v>41</v>
      </c>
    </row>
    <row r="106" ht="12">
      <c r="A106" s="36" t="s">
        <v>41</v>
      </c>
    </row>
    <row r="107" ht="12">
      <c r="A107" s="36" t="s">
        <v>41</v>
      </c>
    </row>
    <row r="108" ht="12">
      <c r="A108" s="36" t="s">
        <v>41</v>
      </c>
    </row>
    <row r="109" ht="12">
      <c r="A109" s="36" t="s">
        <v>41</v>
      </c>
    </row>
    <row r="110" ht="12">
      <c r="A110" s="36" t="s">
        <v>41</v>
      </c>
    </row>
    <row r="111" ht="12">
      <c r="A111" s="36" t="s">
        <v>41</v>
      </c>
    </row>
    <row r="112" ht="12">
      <c r="A112" s="36" t="s">
        <v>41</v>
      </c>
    </row>
    <row r="113" ht="12">
      <c r="A113" s="36" t="s">
        <v>41</v>
      </c>
    </row>
    <row r="114" ht="12">
      <c r="A114" s="36" t="s">
        <v>41</v>
      </c>
    </row>
    <row r="115" ht="12">
      <c r="A115" s="36" t="s">
        <v>41</v>
      </c>
    </row>
    <row r="116" ht="12">
      <c r="A116" s="36" t="s">
        <v>41</v>
      </c>
    </row>
    <row r="117" ht="12">
      <c r="A117" s="36" t="s">
        <v>41</v>
      </c>
    </row>
    <row r="118" ht="12">
      <c r="A118" s="36" t="s">
        <v>41</v>
      </c>
    </row>
    <row r="119" ht="12">
      <c r="A119" s="36" t="s">
        <v>41</v>
      </c>
    </row>
    <row r="120" ht="12">
      <c r="A120" s="36" t="s">
        <v>41</v>
      </c>
    </row>
    <row r="121" ht="12">
      <c r="A121" s="36" t="s">
        <v>41</v>
      </c>
    </row>
    <row r="122" ht="12">
      <c r="A122" s="36" t="s">
        <v>41</v>
      </c>
    </row>
    <row r="123" ht="12">
      <c r="A123" s="36" t="s">
        <v>41</v>
      </c>
    </row>
    <row r="124" ht="12">
      <c r="A124" s="36" t="s">
        <v>41</v>
      </c>
    </row>
    <row r="125" ht="12">
      <c r="A125" s="36" t="s">
        <v>41</v>
      </c>
    </row>
    <row r="126" ht="12">
      <c r="A126" s="36" t="s">
        <v>41</v>
      </c>
    </row>
    <row r="127" ht="12">
      <c r="A127" s="36" t="s">
        <v>41</v>
      </c>
    </row>
    <row r="128" ht="12">
      <c r="A128" s="36" t="s">
        <v>41</v>
      </c>
    </row>
    <row r="129" ht="12">
      <c r="A129" s="36" t="s">
        <v>41</v>
      </c>
    </row>
    <row r="130" ht="12">
      <c r="A130" s="36" t="s">
        <v>41</v>
      </c>
    </row>
    <row r="131" ht="12">
      <c r="A131" s="36" t="s">
        <v>41</v>
      </c>
    </row>
    <row r="132" ht="12">
      <c r="A132" s="36" t="s">
        <v>41</v>
      </c>
    </row>
    <row r="133" ht="12">
      <c r="A133" s="36" t="s">
        <v>41</v>
      </c>
    </row>
    <row r="134" ht="12">
      <c r="A134" s="36" t="s">
        <v>41</v>
      </c>
    </row>
    <row r="135" ht="12">
      <c r="A135" s="36" t="s">
        <v>41</v>
      </c>
    </row>
    <row r="136" ht="12">
      <c r="A136" s="36" t="s">
        <v>41</v>
      </c>
    </row>
    <row r="137" ht="12">
      <c r="A137" s="36" t="s">
        <v>41</v>
      </c>
    </row>
    <row r="138" ht="12">
      <c r="A138" s="36" t="s">
        <v>41</v>
      </c>
    </row>
    <row r="139" ht="12">
      <c r="A139" s="36" t="s">
        <v>41</v>
      </c>
    </row>
    <row r="140" ht="12">
      <c r="A140" s="36" t="s">
        <v>41</v>
      </c>
    </row>
    <row r="141" ht="12">
      <c r="A141" s="36" t="s">
        <v>41</v>
      </c>
    </row>
    <row r="142" ht="12">
      <c r="A142" s="36" t="s">
        <v>41</v>
      </c>
    </row>
    <row r="143" ht="12">
      <c r="A143" s="36" t="s">
        <v>41</v>
      </c>
    </row>
    <row r="144" ht="12">
      <c r="A144" s="36" t="s">
        <v>41</v>
      </c>
    </row>
    <row r="145" ht="12">
      <c r="A145" s="36" t="s">
        <v>41</v>
      </c>
    </row>
    <row r="146" ht="12">
      <c r="A146" s="36" t="s">
        <v>41</v>
      </c>
    </row>
    <row r="147" ht="12">
      <c r="A147" s="36" t="s">
        <v>41</v>
      </c>
    </row>
    <row r="148" ht="12">
      <c r="A148" s="36" t="s">
        <v>41</v>
      </c>
    </row>
    <row r="149" ht="12">
      <c r="A149" s="36" t="s">
        <v>41</v>
      </c>
    </row>
    <row r="150" ht="12">
      <c r="A150" s="36" t="s">
        <v>41</v>
      </c>
    </row>
    <row r="151" ht="12">
      <c r="A151" s="36" t="s">
        <v>41</v>
      </c>
    </row>
    <row r="152" ht="12">
      <c r="A152" s="36" t="s">
        <v>41</v>
      </c>
    </row>
    <row r="153" ht="12">
      <c r="A153" s="36" t="s">
        <v>41</v>
      </c>
    </row>
    <row r="154" ht="12">
      <c r="A154" s="36" t="s">
        <v>41</v>
      </c>
    </row>
    <row r="155" ht="12">
      <c r="A155" s="36" t="s">
        <v>41</v>
      </c>
    </row>
    <row r="156" ht="12">
      <c r="A156" s="36" t="s">
        <v>41</v>
      </c>
    </row>
    <row r="157" ht="12">
      <c r="A157" s="36" t="s">
        <v>41</v>
      </c>
    </row>
    <row r="158" ht="12">
      <c r="A158" s="36" t="s">
        <v>41</v>
      </c>
    </row>
    <row r="159" ht="12">
      <c r="A159" s="36" t="s">
        <v>41</v>
      </c>
    </row>
    <row r="160" ht="12">
      <c r="A160" s="36" t="s">
        <v>41</v>
      </c>
    </row>
    <row r="161" ht="12">
      <c r="A161" s="36" t="s">
        <v>41</v>
      </c>
    </row>
    <row r="162" ht="12">
      <c r="A162" s="36" t="s">
        <v>41</v>
      </c>
    </row>
    <row r="163" ht="12">
      <c r="A163" s="36" t="s">
        <v>41</v>
      </c>
    </row>
    <row r="164" ht="12">
      <c r="A164" s="36" t="s">
        <v>41</v>
      </c>
    </row>
    <row r="165" ht="12">
      <c r="A165" s="36" t="s">
        <v>41</v>
      </c>
    </row>
    <row r="166" ht="12">
      <c r="A166" s="36" t="s">
        <v>41</v>
      </c>
    </row>
    <row r="167" ht="12">
      <c r="A167" s="36" t="s">
        <v>41</v>
      </c>
    </row>
    <row r="168" ht="12">
      <c r="A168" s="36" t="s">
        <v>41</v>
      </c>
    </row>
    <row r="169" ht="12">
      <c r="A169" s="36" t="s">
        <v>41</v>
      </c>
    </row>
    <row r="170" ht="12">
      <c r="A170" s="36" t="s">
        <v>41</v>
      </c>
    </row>
    <row r="171" ht="12">
      <c r="A171" s="36" t="s">
        <v>41</v>
      </c>
    </row>
    <row r="172" ht="12">
      <c r="A172" s="36" t="s">
        <v>41</v>
      </c>
    </row>
    <row r="173" ht="12">
      <c r="A173" s="36" t="s">
        <v>41</v>
      </c>
    </row>
    <row r="174" ht="12">
      <c r="A174" s="36" t="s">
        <v>41</v>
      </c>
    </row>
    <row r="175" ht="12">
      <c r="A175" s="36" t="s">
        <v>41</v>
      </c>
    </row>
    <row r="176" ht="12">
      <c r="A176" s="36" t="s">
        <v>41</v>
      </c>
    </row>
    <row r="177" ht="12">
      <c r="A177" s="36" t="s">
        <v>41</v>
      </c>
    </row>
    <row r="178" ht="12">
      <c r="A178" s="36" t="s">
        <v>41</v>
      </c>
    </row>
    <row r="179" ht="12">
      <c r="A179" s="36" t="s">
        <v>41</v>
      </c>
    </row>
    <row r="180" ht="12">
      <c r="A180" s="36" t="s">
        <v>41</v>
      </c>
    </row>
    <row r="181" ht="12">
      <c r="A181" s="36" t="s">
        <v>41</v>
      </c>
    </row>
    <row r="182" ht="12">
      <c r="A182" s="36" t="s">
        <v>41</v>
      </c>
    </row>
    <row r="183" ht="12">
      <c r="A183" s="36" t="s">
        <v>41</v>
      </c>
    </row>
    <row r="184" ht="12">
      <c r="A184" s="36" t="s">
        <v>41</v>
      </c>
    </row>
    <row r="185" ht="12">
      <c r="A185" s="36" t="s">
        <v>41</v>
      </c>
    </row>
    <row r="186" ht="12">
      <c r="A186" s="36" t="s">
        <v>41</v>
      </c>
    </row>
    <row r="187" ht="12">
      <c r="A187" s="36" t="s">
        <v>41</v>
      </c>
    </row>
    <row r="188" ht="12">
      <c r="A188" s="36" t="s">
        <v>41</v>
      </c>
    </row>
  </sheetData>
  <hyperlinks>
    <hyperlink ref="A51" r:id="rId1" display="http://www.jian.com/"/>
  </hyperlinks>
  <printOptions gridLines="1" headings="1" horizontalCentered="1" verticalCentered="1"/>
  <pageMargins left="0.25" right="0.25" top="0.5" bottom="0.5" header="0.5" footer="0.5"/>
  <pageSetup fitToHeight="1" fitToWidth="1" orientation="landscape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Payment Planner</dc:title>
  <dc:subject/>
  <dc:creator>Burke Franklin - Business Black Belt</dc:creator>
  <cp:keywords/>
  <dc:description/>
  <cp:lastModifiedBy>Burke Franklin</cp:lastModifiedBy>
  <dcterms:created xsi:type="dcterms:W3CDTF">2003-07-10T00:44:52Z</dcterms:created>
  <dcterms:modified xsi:type="dcterms:W3CDTF">2003-07-10T00:44:52Z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